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57" i="1" l="1"/>
  <c r="L138" i="1"/>
  <c r="L119" i="1"/>
  <c r="I100" i="1"/>
  <c r="L81" i="1"/>
  <c r="L43" i="1"/>
  <c r="I195" i="1"/>
  <c r="J195" i="1"/>
  <c r="H195" i="1"/>
  <c r="F195" i="1"/>
  <c r="G176" i="1"/>
  <c r="F176" i="1"/>
  <c r="L176" i="1"/>
  <c r="J176" i="1"/>
  <c r="H176" i="1"/>
  <c r="J157" i="1"/>
  <c r="H157" i="1"/>
  <c r="F157" i="1"/>
  <c r="G138" i="1"/>
  <c r="H138" i="1"/>
  <c r="J138" i="1"/>
  <c r="F138" i="1"/>
  <c r="H119" i="1"/>
  <c r="F119" i="1"/>
  <c r="G100" i="1"/>
  <c r="J119" i="1"/>
  <c r="L100" i="1"/>
  <c r="J100" i="1"/>
  <c r="H100" i="1"/>
  <c r="F100" i="1"/>
  <c r="H81" i="1"/>
  <c r="F81" i="1"/>
  <c r="J81" i="1"/>
  <c r="L62" i="1"/>
  <c r="F62" i="1"/>
  <c r="J62" i="1"/>
  <c r="H62" i="1"/>
  <c r="J43" i="1"/>
  <c r="H43" i="1"/>
  <c r="F43" i="1"/>
  <c r="G24" i="1"/>
  <c r="L24" i="1"/>
  <c r="H24" i="1"/>
  <c r="J24" i="1"/>
  <c r="F24" i="1"/>
  <c r="I196" i="1" l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<sst xmlns="http://schemas.openxmlformats.org/spreadsheetml/2006/main" count="258" uniqueCount="75">
  <si>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</si>
  <si>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</si>
  <si>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</si>
  <si>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</si>
  <si>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</si>
  <si>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</si>
  <si>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</si>
  <si>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</si>
  <si>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</si>
  <si>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</si>
  <si>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</si>
  <si>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</si>
  <si>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</si>
  <si>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</si>
  <si>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</si>
  <si>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</si>
  <si>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</si>
  <si>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</si>
  <si>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</si>
  <si>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</si>
  <si>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</si>
  <si>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</si>
  <si>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</si>
  <si>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</si>
  <si>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</si>
  <si>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</si>
  <si>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</si>
  <si>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</si>
  <si>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</si>
  <si>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</si>
  <si>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</si>
  <si>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</si>
  <si>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</si>
  <si>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</si>
  <si>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</si>
  <si>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</si>
  <si>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</si>
  <si>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</si>
  <si>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</si>
  <si>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гречка отварная</t>
  </si>
  <si>
    <t>сладкое</t>
  </si>
  <si>
    <t>МБОУ СОШ с.Синявка</t>
  </si>
  <si>
    <t>суп с макаронными изделиями</t>
  </si>
  <si>
    <t>картофельное пюре</t>
  </si>
  <si>
    <t>кисель</t>
  </si>
  <si>
    <t>кексы</t>
  </si>
  <si>
    <t>фрикадельки в томатном соусе</t>
  </si>
  <si>
    <t>макароны отварные</t>
  </si>
  <si>
    <t>чай</t>
  </si>
  <si>
    <t>суп гороховый</t>
  </si>
  <si>
    <t>овощное рагу</t>
  </si>
  <si>
    <t>чай с лимоном</t>
  </si>
  <si>
    <t>йогурт</t>
  </si>
  <si>
    <t>гуляш из говядины</t>
  </si>
  <si>
    <t>щи из свежей капусты</t>
  </si>
  <si>
    <t>рассольник Ленинградский</t>
  </si>
  <si>
    <t>свекольник со сметаной</t>
  </si>
  <si>
    <t>борщ Волынский</t>
  </si>
  <si>
    <t>компот из сухофруктов</t>
  </si>
  <si>
    <t>салат витаминный</t>
  </si>
  <si>
    <t>директор МБОУ СОШ с.Синявка</t>
  </si>
  <si>
    <t>Л.В.Зверева</t>
  </si>
  <si>
    <t>котлета из мяса птицы</t>
  </si>
  <si>
    <t>курица тушеная</t>
  </si>
  <si>
    <t>сок</t>
  </si>
  <si>
    <t>помидоры свежие</t>
  </si>
  <si>
    <t>суп гречневый</t>
  </si>
  <si>
    <t>плов из говядиной</t>
  </si>
  <si>
    <t>яблоко</t>
  </si>
  <si>
    <t>суп яичный кудрявый</t>
  </si>
  <si>
    <t xml:space="preserve">сок </t>
  </si>
  <si>
    <t xml:space="preserve">котлета рыбная </t>
  </si>
  <si>
    <t>салат из свежих помидор</t>
  </si>
  <si>
    <t>картофель тушеный с курицей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</si>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</sst>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60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0" t="s">
        <v>42</v>
      </c>
      <c r="F15" s="43">
        <v>250</v>
      </c>
      <c r="G15" s="51">
        <v>0</v>
      </c>
      <c r="H15" s="51">
        <v>0</v>
      </c>
      <c r="I15" s="52">
        <v>2</v>
      </c>
      <c r="J15" s="43">
        <v>9</v>
      </c>
      <c r="K15" s="44">
        <v>111</v>
      </c>
      <c r="L15" s="43">
        <v>3.06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100</v>
      </c>
      <c r="G16" s="43">
        <v>13</v>
      </c>
      <c r="H16" s="43">
        <v>18</v>
      </c>
      <c r="I16" s="43">
        <v>13</v>
      </c>
      <c r="J16" s="43">
        <v>262</v>
      </c>
      <c r="K16" s="44">
        <v>125</v>
      </c>
      <c r="L16" s="43">
        <v>52.12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</v>
      </c>
      <c r="H17" s="43">
        <v>25</v>
      </c>
      <c r="I17" s="43">
        <v>6</v>
      </c>
      <c r="J17" s="43">
        <v>261</v>
      </c>
      <c r="K17" s="44">
        <v>312</v>
      </c>
      <c r="L17" s="43">
        <v>9.8000000000000007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7</v>
      </c>
      <c r="J18" s="43">
        <v>36</v>
      </c>
      <c r="K18" s="44">
        <v>359</v>
      </c>
      <c r="L18" s="43">
        <v>4.1900000000000004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50</v>
      </c>
      <c r="G20" s="43">
        <v>4</v>
      </c>
      <c r="H20" s="43">
        <v>2</v>
      </c>
      <c r="I20" s="43">
        <v>23</v>
      </c>
      <c r="J20" s="43">
        <v>105</v>
      </c>
      <c r="K20" s="44"/>
      <c r="L20" s="43">
        <v>1.83</v>
      </c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40</v>
      </c>
      <c r="E22" s="42" t="s">
        <v>45</v>
      </c>
      <c r="F22" s="43">
        <v>30</v>
      </c>
      <c r="G22" s="43">
        <v>2</v>
      </c>
      <c r="H22" s="43">
        <v>5</v>
      </c>
      <c r="I22" s="43">
        <v>18</v>
      </c>
      <c r="J22" s="43">
        <v>117</v>
      </c>
      <c r="K22" s="44"/>
      <c r="L22" s="43">
        <v>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</v>
      </c>
      <c r="H23" s="19">
        <f t="shared" si="2"/>
        <v>50</v>
      </c>
      <c r="I23" s="19">
        <f t="shared" si="2"/>
        <v>69</v>
      </c>
      <c r="J23" s="19">
        <f t="shared" si="2"/>
        <v>790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780</v>
      </c>
      <c r="G24" s="32">
        <f t="shared" ref="G24:J24" si="4">G13+G23</f>
        <v>23</v>
      </c>
      <c r="H24" s="32">
        <f t="shared" si="4"/>
        <v>50</v>
      </c>
      <c r="I24" s="32">
        <f t="shared" si="4"/>
        <v>69</v>
      </c>
      <c r="J24" s="32">
        <f t="shared" si="4"/>
        <v>790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</v>
      </c>
      <c r="H34" s="43">
        <v>0</v>
      </c>
      <c r="I34" s="43">
        <v>8</v>
      </c>
      <c r="J34" s="43">
        <v>34</v>
      </c>
      <c r="K34" s="44">
        <v>88</v>
      </c>
      <c r="L34" s="43">
        <v>5.27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13</v>
      </c>
      <c r="H35" s="43">
        <v>13</v>
      </c>
      <c r="I35" s="43">
        <v>4</v>
      </c>
      <c r="J35" s="43">
        <v>182</v>
      </c>
      <c r="K35" s="44">
        <v>243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39</v>
      </c>
      <c r="F36" s="43">
        <v>150</v>
      </c>
      <c r="G36" s="43">
        <v>1</v>
      </c>
      <c r="H36" s="43">
        <v>96</v>
      </c>
      <c r="I36" s="43">
        <v>1</v>
      </c>
      <c r="J36" s="43">
        <v>872</v>
      </c>
      <c r="K36" s="44">
        <v>302</v>
      </c>
      <c r="L36" s="43">
        <v>2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9</v>
      </c>
      <c r="H37" s="43">
        <v>3</v>
      </c>
      <c r="I37" s="43">
        <v>26</v>
      </c>
      <c r="J37" s="43">
        <v>58</v>
      </c>
      <c r="K37" s="44">
        <v>685</v>
      </c>
      <c r="L37" s="43">
        <v>1.38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50</v>
      </c>
      <c r="G39" s="43">
        <v>4</v>
      </c>
      <c r="H39" s="43">
        <v>2</v>
      </c>
      <c r="I39" s="43">
        <v>23</v>
      </c>
      <c r="J39" s="43">
        <v>105</v>
      </c>
      <c r="K39" s="44"/>
      <c r="L39" s="43">
        <v>1.62</v>
      </c>
    </row>
    <row r="40" spans="1:12" ht="15" x14ac:dyDescent="0.25">
      <c r="A40" s="14"/>
      <c r="B40" s="15"/>
      <c r="C40" s="11"/>
      <c r="D40" s="6" t="s">
        <v>40</v>
      </c>
      <c r="E40" s="42" t="s">
        <v>45</v>
      </c>
      <c r="F40" s="43">
        <v>50</v>
      </c>
      <c r="G40" s="43">
        <v>2</v>
      </c>
      <c r="H40" s="43">
        <v>5</v>
      </c>
      <c r="I40" s="43">
        <v>18</v>
      </c>
      <c r="J40" s="43">
        <v>117</v>
      </c>
      <c r="K40" s="44"/>
      <c r="L40" s="43">
        <v>20.58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30</v>
      </c>
      <c r="H42" s="19">
        <f t="shared" ref="H42" si="11">SUM(H33:H41)</f>
        <v>119</v>
      </c>
      <c r="I42" s="19">
        <f t="shared" ref="I42" si="12">SUM(I33:I41)</f>
        <v>80</v>
      </c>
      <c r="J42" s="19">
        <f t="shared" ref="J42:L42" si="13">SUM(J33:J41)</f>
        <v>1368</v>
      </c>
      <c r="K42" s="25"/>
      <c r="L42" s="19">
        <f t="shared" si="13"/>
        <v>78.3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800</v>
      </c>
      <c r="G43" s="32">
        <f t="shared" ref="G43" si="14">G32+G42</f>
        <v>30</v>
      </c>
      <c r="H43" s="32">
        <f t="shared" ref="H43" si="15">H32+H42</f>
        <v>119</v>
      </c>
      <c r="I43" s="32">
        <f t="shared" ref="I43" si="16">I32+I42</f>
        <v>80</v>
      </c>
      <c r="J43" s="32">
        <f t="shared" ref="J43:L43" si="17">J32+J42</f>
        <v>1368</v>
      </c>
      <c r="K43" s="32"/>
      <c r="L43" s="32">
        <f t="shared" si="17"/>
        <v>78.3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</v>
      </c>
      <c r="H53" s="43">
        <v>5</v>
      </c>
      <c r="I53" s="43">
        <v>14</v>
      </c>
      <c r="J53" s="43">
        <v>110</v>
      </c>
      <c r="K53" s="44">
        <v>58</v>
      </c>
      <c r="L53" s="43">
        <v>5.96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>
        <v>22</v>
      </c>
      <c r="H54" s="43">
        <v>17</v>
      </c>
      <c r="I54" s="43">
        <v>2</v>
      </c>
      <c r="J54" s="43">
        <v>251</v>
      </c>
      <c r="K54" s="44">
        <v>288</v>
      </c>
      <c r="L54" s="43">
        <v>37.35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13</v>
      </c>
      <c r="H55" s="43">
        <v>14</v>
      </c>
      <c r="I55" s="43">
        <v>87</v>
      </c>
      <c r="J55" s="43">
        <v>505</v>
      </c>
      <c r="K55" s="44">
        <v>309</v>
      </c>
      <c r="L55" s="43">
        <v>5.8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9</v>
      </c>
      <c r="H56" s="43">
        <v>3</v>
      </c>
      <c r="I56" s="43">
        <v>26</v>
      </c>
      <c r="J56" s="43">
        <v>58</v>
      </c>
      <c r="K56" s="44">
        <v>685</v>
      </c>
      <c r="L56" s="43">
        <v>1.63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50</v>
      </c>
      <c r="G58" s="43">
        <v>4</v>
      </c>
      <c r="H58" s="43">
        <v>2</v>
      </c>
      <c r="I58" s="43">
        <v>23</v>
      </c>
      <c r="J58" s="43">
        <v>105</v>
      </c>
      <c r="K58" s="44"/>
      <c r="L58" s="43">
        <v>1.9</v>
      </c>
    </row>
    <row r="59" spans="1:12" ht="15" x14ac:dyDescent="0.25">
      <c r="A59" s="23"/>
      <c r="B59" s="15"/>
      <c r="C59" s="11"/>
      <c r="D59" s="6" t="s">
        <v>40</v>
      </c>
      <c r="E59" s="42" t="s">
        <v>52</v>
      </c>
      <c r="F59" s="43">
        <v>100</v>
      </c>
      <c r="G59" s="43">
        <v>3</v>
      </c>
      <c r="H59" s="43">
        <v>1</v>
      </c>
      <c r="I59" s="43">
        <v>16</v>
      </c>
      <c r="J59" s="43">
        <v>85</v>
      </c>
      <c r="K59" s="44"/>
      <c r="L59" s="43">
        <v>27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53</v>
      </c>
      <c r="H61" s="19">
        <f t="shared" ref="H61" si="23">SUM(H52:H60)</f>
        <v>42</v>
      </c>
      <c r="I61" s="19">
        <f t="shared" ref="I61" si="24">SUM(I52:I60)</f>
        <v>168</v>
      </c>
      <c r="J61" s="19">
        <f t="shared" ref="J61:L61" si="25">SUM(J52:J60)</f>
        <v>1114</v>
      </c>
      <c r="K61" s="25"/>
      <c r="L61" s="19">
        <f t="shared" si="25"/>
        <v>79.64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850</v>
      </c>
      <c r="G62" s="32">
        <f t="shared" ref="G62" si="26">G51+G61</f>
        <v>53</v>
      </c>
      <c r="H62" s="32">
        <f t="shared" ref="H62" si="27">H51+H61</f>
        <v>42</v>
      </c>
      <c r="I62" s="32">
        <f t="shared" ref="I62" si="28">I51+I61</f>
        <v>168</v>
      </c>
      <c r="J62" s="32">
        <f t="shared" ref="J62:L62" si="29">J51+J61</f>
        <v>1114</v>
      </c>
      <c r="K62" s="32"/>
      <c r="L62" s="32">
        <f t="shared" si="29"/>
        <v>79.64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250</v>
      </c>
      <c r="G72" s="43">
        <v>7</v>
      </c>
      <c r="H72" s="43">
        <v>2</v>
      </c>
      <c r="I72" s="43">
        <v>32</v>
      </c>
      <c r="J72" s="43">
        <v>167</v>
      </c>
      <c r="K72" s="44">
        <v>44</v>
      </c>
      <c r="L72" s="43">
        <v>5.66</v>
      </c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100</v>
      </c>
      <c r="G73" s="43">
        <v>14</v>
      </c>
      <c r="H73" s="43">
        <v>16</v>
      </c>
      <c r="I73" s="43">
        <v>18</v>
      </c>
      <c r="J73" s="43">
        <v>269</v>
      </c>
      <c r="K73" s="44">
        <v>355</v>
      </c>
      <c r="L73" s="43">
        <v>39.299999999999997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3</v>
      </c>
      <c r="H74" s="43">
        <v>7</v>
      </c>
      <c r="I74" s="43">
        <v>15</v>
      </c>
      <c r="J74" s="43">
        <v>128</v>
      </c>
      <c r="K74" s="44">
        <v>302</v>
      </c>
      <c r="L74" s="43">
        <v>9.94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22</v>
      </c>
      <c r="J75" s="43">
        <v>90</v>
      </c>
      <c r="K75" s="44">
        <v>685</v>
      </c>
      <c r="L75" s="43">
        <v>12.45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50</v>
      </c>
      <c r="G77" s="43">
        <v>4</v>
      </c>
      <c r="H77" s="43">
        <v>2</v>
      </c>
      <c r="I77" s="43">
        <v>23</v>
      </c>
      <c r="J77" s="43">
        <v>105</v>
      </c>
      <c r="K77" s="44"/>
      <c r="L77" s="43">
        <v>1.62</v>
      </c>
    </row>
    <row r="78" spans="1:12" ht="15" x14ac:dyDescent="0.25">
      <c r="A78" s="23"/>
      <c r="B78" s="15"/>
      <c r="C78" s="11"/>
      <c r="D78" s="6" t="s">
        <v>40</v>
      </c>
      <c r="E78" s="42" t="s">
        <v>45</v>
      </c>
      <c r="F78" s="43">
        <v>30</v>
      </c>
      <c r="G78" s="43">
        <v>2</v>
      </c>
      <c r="H78" s="43">
        <v>5</v>
      </c>
      <c r="I78" s="43">
        <v>18</v>
      </c>
      <c r="J78" s="43">
        <v>117</v>
      </c>
      <c r="K78" s="44"/>
      <c r="L78" s="43">
        <v>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30</v>
      </c>
      <c r="H80" s="19">
        <f t="shared" ref="H80" si="35">SUM(H71:H79)</f>
        <v>32</v>
      </c>
      <c r="I80" s="19">
        <f t="shared" ref="I80" si="36">SUM(I71:I79)</f>
        <v>128</v>
      </c>
      <c r="J80" s="19">
        <f t="shared" ref="J80:L80" si="37">SUM(J71:J79)</f>
        <v>876</v>
      </c>
      <c r="K80" s="25"/>
      <c r="L80" s="19">
        <f t="shared" si="37"/>
        <v>77.97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 t="shared" ref="G81" si="38">G70+G80</f>
        <v>30</v>
      </c>
      <c r="H81" s="32">
        <f t="shared" ref="H81" si="39">H70+H80</f>
        <v>32</v>
      </c>
      <c r="I81" s="32">
        <f t="shared" ref="I81" si="40">I70+I80</f>
        <v>128</v>
      </c>
      <c r="J81" s="32">
        <f t="shared" ref="J81:L81" si="41">J70+J80</f>
        <v>876</v>
      </c>
      <c r="K81" s="32"/>
      <c r="L81" s="32">
        <f t="shared" si="41"/>
        <v>77.97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1</v>
      </c>
      <c r="H90" s="43">
        <v>7</v>
      </c>
      <c r="I90" s="43">
        <v>3</v>
      </c>
      <c r="J90" s="43">
        <v>83</v>
      </c>
      <c r="K90" s="44">
        <v>3</v>
      </c>
      <c r="L90" s="43">
        <v>20.75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12</v>
      </c>
      <c r="H91" s="43">
        <v>12</v>
      </c>
      <c r="I91" s="43">
        <v>48</v>
      </c>
      <c r="J91" s="43">
        <v>336</v>
      </c>
      <c r="K91" s="44">
        <v>39</v>
      </c>
      <c r="L91" s="43">
        <v>3.04</v>
      </c>
    </row>
    <row r="92" spans="1:12" ht="15" x14ac:dyDescent="0.25">
      <c r="A92" s="23"/>
      <c r="B92" s="15"/>
      <c r="C92" s="11"/>
      <c r="D92" s="7" t="s">
        <v>28</v>
      </c>
      <c r="E92" s="42" t="s">
        <v>46</v>
      </c>
      <c r="F92" s="43">
        <v>100</v>
      </c>
      <c r="G92" s="43">
        <v>14</v>
      </c>
      <c r="H92" s="43">
        <v>16</v>
      </c>
      <c r="I92" s="43">
        <v>18</v>
      </c>
      <c r="J92" s="43">
        <v>269</v>
      </c>
      <c r="K92" s="44">
        <v>355</v>
      </c>
      <c r="L92" s="43">
        <v>39.299999999999997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13</v>
      </c>
      <c r="H93" s="43">
        <v>14</v>
      </c>
      <c r="I93" s="43">
        <v>87</v>
      </c>
      <c r="J93" s="43">
        <v>505</v>
      </c>
      <c r="K93" s="44">
        <v>309</v>
      </c>
      <c r="L93" s="43">
        <v>5.58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</v>
      </c>
      <c r="H94" s="43">
        <v>0</v>
      </c>
      <c r="I94" s="43">
        <v>26</v>
      </c>
      <c r="J94" s="43">
        <v>98</v>
      </c>
      <c r="K94" s="44">
        <v>349</v>
      </c>
      <c r="L94" s="43">
        <v>4.2699999999999996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50</v>
      </c>
      <c r="G96" s="43">
        <v>4</v>
      </c>
      <c r="H96" s="43">
        <v>2</v>
      </c>
      <c r="I96" s="43">
        <v>23</v>
      </c>
      <c r="J96" s="43">
        <v>105</v>
      </c>
      <c r="K96" s="44"/>
      <c r="L96" s="43">
        <v>1.83</v>
      </c>
    </row>
    <row r="97" spans="1:12" ht="15" x14ac:dyDescent="0.25">
      <c r="A97" s="23"/>
      <c r="B97" s="15"/>
      <c r="C97" s="11"/>
      <c r="D97" s="6" t="s">
        <v>40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44</v>
      </c>
      <c r="H99" s="19">
        <f t="shared" ref="H99" si="47">SUM(H90:H98)</f>
        <v>51</v>
      </c>
      <c r="I99" s="19">
        <f t="shared" ref="I99" si="48">SUM(I90:I98)</f>
        <v>205</v>
      </c>
      <c r="J99" s="19">
        <f t="shared" ref="J99:L99" si="49">SUM(J90:J98)</f>
        <v>1396</v>
      </c>
      <c r="K99" s="25"/>
      <c r="L99" s="19">
        <f t="shared" si="49"/>
        <v>74.77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850</v>
      </c>
      <c r="G100" s="32">
        <f t="shared" ref="G100" si="50">G89+G99</f>
        <v>44</v>
      </c>
      <c r="H100" s="32">
        <f t="shared" ref="H100" si="51">H89+H99</f>
        <v>51</v>
      </c>
      <c r="I100" s="32">
        <f t="shared" ref="I100" si="52">I89+I99</f>
        <v>205</v>
      </c>
      <c r="J100" s="32">
        <f t="shared" ref="J100:L100" si="53">J89+J99</f>
        <v>1396</v>
      </c>
      <c r="K100" s="32"/>
      <c r="L100" s="32">
        <f t="shared" si="53"/>
        <v>74.77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250</v>
      </c>
      <c r="G110" s="43">
        <v>2</v>
      </c>
      <c r="H110" s="43">
        <v>4</v>
      </c>
      <c r="I110" s="43">
        <v>4</v>
      </c>
      <c r="J110" s="43">
        <v>46</v>
      </c>
      <c r="K110" s="44">
        <v>96</v>
      </c>
      <c r="L110" s="43">
        <v>6.5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250</v>
      </c>
      <c r="G111" s="43">
        <v>33</v>
      </c>
      <c r="H111" s="43">
        <v>27</v>
      </c>
      <c r="I111" s="43">
        <v>33</v>
      </c>
      <c r="J111" s="43">
        <v>500</v>
      </c>
      <c r="K111" s="44">
        <v>265</v>
      </c>
      <c r="L111" s="43">
        <v>46.29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5</v>
      </c>
      <c r="H113" s="43">
        <v>1</v>
      </c>
      <c r="I113" s="43">
        <v>8</v>
      </c>
      <c r="J113" s="43">
        <v>57</v>
      </c>
      <c r="K113" s="44">
        <v>377</v>
      </c>
      <c r="L113" s="43">
        <v>2.52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50</v>
      </c>
      <c r="G115" s="43">
        <v>4</v>
      </c>
      <c r="H115" s="43">
        <v>2</v>
      </c>
      <c r="I115" s="43">
        <v>23</v>
      </c>
      <c r="J115" s="43">
        <v>105</v>
      </c>
      <c r="K115" s="44"/>
      <c r="L115" s="43">
        <v>1.83</v>
      </c>
    </row>
    <row r="116" spans="1:12" ht="15" x14ac:dyDescent="0.25">
      <c r="A116" s="23"/>
      <c r="B116" s="15"/>
      <c r="C116" s="11"/>
      <c r="D116" s="6" t="s">
        <v>24</v>
      </c>
      <c r="E116" s="42" t="s">
        <v>68</v>
      </c>
      <c r="F116" s="43">
        <v>200</v>
      </c>
      <c r="G116" s="43">
        <v>1</v>
      </c>
      <c r="H116" s="43">
        <v>16</v>
      </c>
      <c r="I116" s="43">
        <v>145</v>
      </c>
      <c r="J116" s="43">
        <v>1</v>
      </c>
      <c r="K116" s="44"/>
      <c r="L116" s="43">
        <v>17.420000000000002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45</v>
      </c>
      <c r="H118" s="19">
        <f t="shared" si="56"/>
        <v>50</v>
      </c>
      <c r="I118" s="19">
        <f t="shared" si="56"/>
        <v>213</v>
      </c>
      <c r="J118" s="19">
        <f t="shared" si="56"/>
        <v>709</v>
      </c>
      <c r="K118" s="25"/>
      <c r="L118" s="19">
        <f t="shared" ref="L118" si="57">SUM(L109:L117)</f>
        <v>74.56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58">G108+G118</f>
        <v>45</v>
      </c>
      <c r="H119" s="32">
        <f t="shared" ref="H119" si="59">H108+H118</f>
        <v>50</v>
      </c>
      <c r="I119" s="32">
        <f t="shared" ref="I119" si="60">I108+I118</f>
        <v>213</v>
      </c>
      <c r="J119" s="32">
        <f t="shared" ref="J119:L119" si="61">J108+J118</f>
        <v>709</v>
      </c>
      <c r="K119" s="32"/>
      <c r="L119" s="32">
        <f t="shared" si="61"/>
        <v>74.56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5</v>
      </c>
      <c r="H128" s="43">
        <v>4</v>
      </c>
      <c r="I128" s="43">
        <v>15</v>
      </c>
      <c r="J128" s="43">
        <v>112</v>
      </c>
      <c r="K128" s="44">
        <v>49</v>
      </c>
      <c r="L128" s="43">
        <v>6.62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5</v>
      </c>
      <c r="H129" s="43">
        <v>0</v>
      </c>
      <c r="I129" s="43">
        <v>14</v>
      </c>
      <c r="J129" s="43">
        <v>75</v>
      </c>
      <c r="K129" s="44">
        <v>102</v>
      </c>
      <c r="L129" s="43">
        <v>3.13</v>
      </c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100</v>
      </c>
      <c r="G130" s="43">
        <v>14</v>
      </c>
      <c r="H130" s="43">
        <v>16</v>
      </c>
      <c r="I130" s="43">
        <v>18</v>
      </c>
      <c r="J130" s="43">
        <v>269</v>
      </c>
      <c r="K130" s="44">
        <v>355</v>
      </c>
      <c r="L130" s="43">
        <v>31.56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13</v>
      </c>
      <c r="H131" s="43">
        <v>14</v>
      </c>
      <c r="I131" s="43">
        <v>87</v>
      </c>
      <c r="J131" s="43">
        <v>505</v>
      </c>
      <c r="K131" s="44">
        <v>309</v>
      </c>
      <c r="L131" s="43">
        <v>5.58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</v>
      </c>
      <c r="H132" s="43">
        <v>0</v>
      </c>
      <c r="I132" s="43">
        <v>22</v>
      </c>
      <c r="J132" s="43">
        <v>90</v>
      </c>
      <c r="K132" s="44">
        <v>685</v>
      </c>
      <c r="L132" s="43">
        <v>28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50</v>
      </c>
      <c r="G134" s="43">
        <v>4</v>
      </c>
      <c r="H134" s="43">
        <v>2</v>
      </c>
      <c r="I134" s="43">
        <v>23</v>
      </c>
      <c r="J134" s="43">
        <v>105</v>
      </c>
      <c r="K134" s="44"/>
      <c r="L134" s="43">
        <v>1.83</v>
      </c>
    </row>
    <row r="135" spans="1:12" ht="15" x14ac:dyDescent="0.25">
      <c r="A135" s="14"/>
      <c r="B135" s="15"/>
      <c r="C135" s="11"/>
      <c r="D135" s="6" t="s">
        <v>40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41</v>
      </c>
      <c r="H137" s="19">
        <f t="shared" si="64"/>
        <v>36</v>
      </c>
      <c r="I137" s="19">
        <f t="shared" si="64"/>
        <v>179</v>
      </c>
      <c r="J137" s="19">
        <f t="shared" si="64"/>
        <v>1156</v>
      </c>
      <c r="K137" s="25"/>
      <c r="L137" s="19">
        <f t="shared" ref="L137" si="65">SUM(L128:L136)</f>
        <v>76.72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810</v>
      </c>
      <c r="G138" s="32">
        <f t="shared" ref="G138" si="66">G127+G137</f>
        <v>41</v>
      </c>
      <c r="H138" s="32">
        <f t="shared" ref="H138" si="67">H127+H137</f>
        <v>36</v>
      </c>
      <c r="I138" s="32">
        <f t="shared" ref="I138" si="68">I127+I137</f>
        <v>179</v>
      </c>
      <c r="J138" s="32">
        <f t="shared" ref="J138:L138" si="69">J127+J137</f>
        <v>1156</v>
      </c>
      <c r="K138" s="32"/>
      <c r="L138" s="32">
        <f t="shared" si="69"/>
        <v>76.72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2</v>
      </c>
      <c r="H148" s="43">
        <v>5</v>
      </c>
      <c r="I148" s="43">
        <v>14</v>
      </c>
      <c r="J148" s="43">
        <v>110</v>
      </c>
      <c r="K148" s="44">
        <v>58</v>
      </c>
      <c r="L148" s="43">
        <v>6.77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12</v>
      </c>
      <c r="H149" s="43">
        <v>4</v>
      </c>
      <c r="I149" s="43">
        <v>6</v>
      </c>
      <c r="J149" s="43">
        <v>106</v>
      </c>
      <c r="K149" s="44">
        <v>352</v>
      </c>
      <c r="L149" s="43">
        <v>32.17</v>
      </c>
    </row>
    <row r="150" spans="1:12" ht="15" x14ac:dyDescent="0.25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1</v>
      </c>
      <c r="H150" s="43">
        <v>96</v>
      </c>
      <c r="I150" s="43">
        <v>1</v>
      </c>
      <c r="J150" s="43">
        <v>872</v>
      </c>
      <c r="K150" s="44">
        <v>302</v>
      </c>
      <c r="L150" s="43">
        <v>1.81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22</v>
      </c>
      <c r="J151" s="43">
        <v>90</v>
      </c>
      <c r="K151" s="44">
        <v>685</v>
      </c>
      <c r="L151" s="43">
        <v>28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50</v>
      </c>
      <c r="G153" s="43">
        <v>4</v>
      </c>
      <c r="H153" s="43">
        <v>2</v>
      </c>
      <c r="I153" s="43">
        <v>23</v>
      </c>
      <c r="J153" s="43">
        <v>105</v>
      </c>
      <c r="K153" s="44"/>
      <c r="L153" s="43">
        <v>1.62</v>
      </c>
    </row>
    <row r="154" spans="1:12" ht="15" x14ac:dyDescent="0.25">
      <c r="A154" s="23"/>
      <c r="B154" s="15"/>
      <c r="C154" s="11"/>
      <c r="D154" s="6" t="s">
        <v>40</v>
      </c>
      <c r="E154" s="42" t="s">
        <v>45</v>
      </c>
      <c r="F154" s="43">
        <v>30</v>
      </c>
      <c r="G154" s="43">
        <v>2</v>
      </c>
      <c r="H154" s="43">
        <v>5</v>
      </c>
      <c r="I154" s="43">
        <v>18</v>
      </c>
      <c r="J154" s="43">
        <v>117</v>
      </c>
      <c r="K154" s="44"/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21</v>
      </c>
      <c r="H156" s="19">
        <f t="shared" si="72"/>
        <v>112</v>
      </c>
      <c r="I156" s="19">
        <f t="shared" si="72"/>
        <v>84</v>
      </c>
      <c r="J156" s="19">
        <f t="shared" si="72"/>
        <v>1400</v>
      </c>
      <c r="K156" s="25"/>
      <c r="L156" s="19">
        <f t="shared" ref="L156" si="73">SUM(L147:L155)</f>
        <v>79.37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780</v>
      </c>
      <c r="G157" s="32">
        <f t="shared" ref="G157" si="74">G146+G156</f>
        <v>21</v>
      </c>
      <c r="H157" s="32">
        <f t="shared" ref="H157" si="75">H146+H156</f>
        <v>112</v>
      </c>
      <c r="I157" s="32">
        <f t="shared" ref="I157" si="76">I146+I156</f>
        <v>84</v>
      </c>
      <c r="J157" s="32">
        <f t="shared" ref="J157:L157" si="77">J146+J156</f>
        <v>1400</v>
      </c>
      <c r="K157" s="32"/>
      <c r="L157" s="32">
        <f t="shared" si="77"/>
        <v>79.37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1</v>
      </c>
      <c r="H166" s="43">
        <v>7</v>
      </c>
      <c r="I166" s="43">
        <v>3</v>
      </c>
      <c r="J166" s="43">
        <v>83</v>
      </c>
      <c r="K166" s="44">
        <v>3</v>
      </c>
      <c r="L166" s="43">
        <v>20.37</v>
      </c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11</v>
      </c>
      <c r="H167" s="43">
        <v>12</v>
      </c>
      <c r="I167" s="43">
        <v>9</v>
      </c>
      <c r="J167" s="43">
        <v>188</v>
      </c>
      <c r="K167" s="44">
        <v>11</v>
      </c>
      <c r="L167" s="43">
        <v>6.13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250</v>
      </c>
      <c r="G168" s="43">
        <v>9</v>
      </c>
      <c r="H168" s="43">
        <v>7</v>
      </c>
      <c r="I168" s="43">
        <v>14</v>
      </c>
      <c r="J168" s="43">
        <v>159</v>
      </c>
      <c r="K168" s="44">
        <v>489</v>
      </c>
      <c r="L168" s="43">
        <v>40.76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9</v>
      </c>
      <c r="H170" s="43">
        <v>3</v>
      </c>
      <c r="I170" s="43">
        <v>26</v>
      </c>
      <c r="J170" s="43">
        <v>58</v>
      </c>
      <c r="K170" s="44">
        <v>685</v>
      </c>
      <c r="L170" s="43">
        <v>1.54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50</v>
      </c>
      <c r="G172" s="43">
        <v>4</v>
      </c>
      <c r="H172" s="43">
        <v>2</v>
      </c>
      <c r="I172" s="43">
        <v>23</v>
      </c>
      <c r="J172" s="43">
        <v>105</v>
      </c>
      <c r="K172" s="44"/>
      <c r="L172" s="43">
        <v>1.8</v>
      </c>
    </row>
    <row r="173" spans="1:12" ht="15" x14ac:dyDescent="0.25">
      <c r="A173" s="23"/>
      <c r="B173" s="15"/>
      <c r="C173" s="11"/>
      <c r="D173" s="6" t="s">
        <v>40</v>
      </c>
      <c r="E173" s="42" t="s">
        <v>45</v>
      </c>
      <c r="F173" s="43">
        <v>30</v>
      </c>
      <c r="G173" s="43">
        <v>2</v>
      </c>
      <c r="H173" s="43">
        <v>5</v>
      </c>
      <c r="I173" s="43">
        <v>18</v>
      </c>
      <c r="J173" s="43">
        <v>117</v>
      </c>
      <c r="K173" s="44"/>
      <c r="L173" s="43">
        <v>8.33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36</v>
      </c>
      <c r="H175" s="19">
        <f t="shared" si="80"/>
        <v>36</v>
      </c>
      <c r="I175" s="19">
        <f t="shared" si="80"/>
        <v>93</v>
      </c>
      <c r="J175" s="19">
        <f t="shared" si="80"/>
        <v>710</v>
      </c>
      <c r="K175" s="25"/>
      <c r="L175" s="19">
        <f t="shared" ref="L175" si="81">SUM(L166:L174)</f>
        <v>78.929999999999993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880</v>
      </c>
      <c r="G176" s="32">
        <f t="shared" ref="G176" si="82">G165+G175</f>
        <v>36</v>
      </c>
      <c r="H176" s="32">
        <f t="shared" ref="H176" si="83">H165+H175</f>
        <v>36</v>
      </c>
      <c r="I176" s="32">
        <f t="shared" ref="I176" si="84">I165+I175</f>
        <v>93</v>
      </c>
      <c r="J176" s="32">
        <f t="shared" ref="J176:L176" si="85">J165+J175</f>
        <v>710</v>
      </c>
      <c r="K176" s="32"/>
      <c r="L176" s="32">
        <f t="shared" si="85"/>
        <v>78.929999999999993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100</v>
      </c>
      <c r="G185" s="43">
        <v>1</v>
      </c>
      <c r="H185" s="43">
        <v>7</v>
      </c>
      <c r="I185" s="43">
        <v>3</v>
      </c>
      <c r="J185" s="43">
        <v>83</v>
      </c>
      <c r="K185" s="44">
        <v>3</v>
      </c>
      <c r="L185" s="43">
        <v>20.37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10</v>
      </c>
      <c r="H186" s="43">
        <v>7</v>
      </c>
      <c r="I186" s="43">
        <v>8</v>
      </c>
      <c r="J186" s="43">
        <v>163</v>
      </c>
      <c r="K186" s="44">
        <v>769</v>
      </c>
      <c r="L186" s="43">
        <v>3.56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>
        <v>22</v>
      </c>
      <c r="H187" s="43">
        <v>17</v>
      </c>
      <c r="I187" s="43">
        <v>2</v>
      </c>
      <c r="J187" s="43">
        <v>251</v>
      </c>
      <c r="K187" s="44">
        <v>288</v>
      </c>
      <c r="L187" s="43">
        <v>35.119999999999997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13</v>
      </c>
      <c r="H188" s="43">
        <v>14</v>
      </c>
      <c r="I188" s="43">
        <v>87</v>
      </c>
      <c r="J188" s="43">
        <v>505</v>
      </c>
      <c r="K188" s="44">
        <v>309</v>
      </c>
      <c r="L188" s="43">
        <v>5.51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9</v>
      </c>
      <c r="H189" s="43">
        <v>3</v>
      </c>
      <c r="I189" s="43">
        <v>26</v>
      </c>
      <c r="J189" s="43">
        <v>58</v>
      </c>
      <c r="K189" s="44">
        <v>685</v>
      </c>
      <c r="L189" s="43">
        <v>1.51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50</v>
      </c>
      <c r="G191" s="43">
        <v>4</v>
      </c>
      <c r="H191" s="43">
        <v>2</v>
      </c>
      <c r="I191" s="43">
        <v>23</v>
      </c>
      <c r="J191" s="43">
        <v>105</v>
      </c>
      <c r="K191" s="44"/>
      <c r="L191" s="43">
        <v>1.76</v>
      </c>
    </row>
    <row r="192" spans="1:12" ht="15" x14ac:dyDescent="0.25">
      <c r="A192" s="23"/>
      <c r="B192" s="15"/>
      <c r="C192" s="11"/>
      <c r="D192" s="6" t="s">
        <v>40</v>
      </c>
      <c r="E192" s="42" t="s">
        <v>45</v>
      </c>
      <c r="F192" s="43">
        <v>30</v>
      </c>
      <c r="G192" s="43">
        <v>2</v>
      </c>
      <c r="H192" s="43">
        <v>5</v>
      </c>
      <c r="I192" s="43">
        <v>18</v>
      </c>
      <c r="J192" s="43">
        <v>117</v>
      </c>
      <c r="K192" s="44"/>
      <c r="L192" s="43">
        <v>8.33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61</v>
      </c>
      <c r="H194" s="19">
        <f t="shared" si="88"/>
        <v>55</v>
      </c>
      <c r="I194" s="19">
        <f t="shared" si="88"/>
        <v>167</v>
      </c>
      <c r="J194" s="19">
        <f t="shared" si="88"/>
        <v>1282</v>
      </c>
      <c r="K194" s="25"/>
      <c r="L194" s="19">
        <f t="shared" ref="L194" si="89">SUM(L185:L193)</f>
        <v>76.160000000000011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880</v>
      </c>
      <c r="G195" s="32">
        <f t="shared" ref="G195" si="90">G184+G194</f>
        <v>61</v>
      </c>
      <c r="H195" s="32">
        <f t="shared" ref="H195" si="91">H184+H194</f>
        <v>55</v>
      </c>
      <c r="I195" s="32">
        <f t="shared" ref="I195" si="92">I184+I194</f>
        <v>167</v>
      </c>
      <c r="J195" s="32">
        <f t="shared" ref="J195:L195" si="93">J184+J194</f>
        <v>1282</v>
      </c>
      <c r="K195" s="32"/>
      <c r="L195" s="32">
        <f t="shared" si="93"/>
        <v>76.160000000000011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</v>
      </c>
      <c r="H196" s="34">
        <f t="shared" si="94"/>
        <v>58.3</v>
      </c>
      <c r="I196" s="34">
        <f t="shared" si="94"/>
        <v>138.6</v>
      </c>
      <c r="J196" s="34">
        <f t="shared" si="94"/>
        <v>1080.0999999999999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77.641999999999982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schoolsina@outlook.com</cp:lastModifiedBy>
  <cp:lastPrinted>2023-10-18T06:50:21Z</cp:lastPrinted>
  <dcterms:created xsi:type="dcterms:W3CDTF">2022-05-16T14:23:56Z</dcterms:created>
  <dcterms:modified xsi:type="dcterms:W3CDTF">2025-02-08T19:04:34Z</dcterms:modified>
</cp:coreProperties>
</file>